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49" i="1" l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3" i="1"/>
  <c r="Q3" i="1" s="1"/>
  <c r="P2" i="1"/>
  <c r="Q2" i="1" s="1"/>
</calcChain>
</file>

<file path=xl/sharedStrings.xml><?xml version="1.0" encoding="utf-8"?>
<sst xmlns="http://schemas.openxmlformats.org/spreadsheetml/2006/main" count="403" uniqueCount="124">
  <si>
    <t>准考证号</t>
  </si>
  <si>
    <t>复试学院</t>
  </si>
  <si>
    <t>专业代码</t>
  </si>
  <si>
    <t>复试专业</t>
  </si>
  <si>
    <t>政治</t>
  </si>
  <si>
    <t>英语</t>
  </si>
  <si>
    <t>业务课1</t>
  </si>
  <si>
    <t>业务课2</t>
  </si>
  <si>
    <t>总分</t>
  </si>
  <si>
    <t>xxfs</t>
  </si>
  <si>
    <t>复试课程</t>
  </si>
  <si>
    <t>笔试</t>
  </si>
  <si>
    <t>面试</t>
  </si>
  <si>
    <t>复试成绩</t>
  </si>
  <si>
    <t>录取成绩</t>
  </si>
  <si>
    <t>排名</t>
  </si>
  <si>
    <t>是否录取</t>
  </si>
  <si>
    <t>103379210008068</t>
  </si>
  <si>
    <t>宋洪冰</t>
  </si>
  <si>
    <t>计算机科学与技术学院</t>
  </si>
  <si>
    <t>081203</t>
  </si>
  <si>
    <t>计算机应用技术</t>
  </si>
  <si>
    <t>1</t>
  </si>
  <si>
    <t>高级程序设计</t>
  </si>
  <si>
    <t>是</t>
  </si>
  <si>
    <t>104259540002797</t>
  </si>
  <si>
    <t>孙雪钰</t>
  </si>
  <si>
    <t>104319580000468</t>
  </si>
  <si>
    <t>胡艳羽</t>
  </si>
  <si>
    <t>104319580000472</t>
  </si>
  <si>
    <t>吕建东</t>
  </si>
  <si>
    <t>104319580000474</t>
  </si>
  <si>
    <t>高阳</t>
  </si>
  <si>
    <t>100089210007713</t>
  </si>
  <si>
    <t>董政</t>
  </si>
  <si>
    <t>085212</t>
  </si>
  <si>
    <t>软件工程</t>
  </si>
  <si>
    <t>102859211817467</t>
  </si>
  <si>
    <t>李航</t>
  </si>
  <si>
    <t>2</t>
  </si>
  <si>
    <t>102999211306297</t>
  </si>
  <si>
    <t>邵鑫云</t>
  </si>
  <si>
    <t>103379210008132</t>
  </si>
  <si>
    <t>翁自强</t>
  </si>
  <si>
    <t>104229510107192</t>
  </si>
  <si>
    <t>张宝娜</t>
  </si>
  <si>
    <t>104229510914165</t>
  </si>
  <si>
    <t>夏忠秀</t>
  </si>
  <si>
    <t>104319580000858</t>
  </si>
  <si>
    <t>来庆涵</t>
  </si>
  <si>
    <t>104319580000859</t>
  </si>
  <si>
    <t>谷训刚</t>
  </si>
  <si>
    <t>104319580000860</t>
  </si>
  <si>
    <t>郑秋玉</t>
  </si>
  <si>
    <t>104319580000863</t>
  </si>
  <si>
    <t>秦宥煊</t>
  </si>
  <si>
    <t>104319580000865</t>
  </si>
  <si>
    <t>王书昂</t>
  </si>
  <si>
    <t>104319580000867</t>
  </si>
  <si>
    <t>李继鹏</t>
  </si>
  <si>
    <t>104319580000868</t>
  </si>
  <si>
    <t>程传行</t>
  </si>
  <si>
    <t>104319580000870</t>
  </si>
  <si>
    <t>周慧鑫</t>
  </si>
  <si>
    <t>104319580000871</t>
  </si>
  <si>
    <t>张芹</t>
  </si>
  <si>
    <t>104319580000874</t>
  </si>
  <si>
    <t>井立超</t>
  </si>
  <si>
    <t>104319580000880</t>
  </si>
  <si>
    <t>胡新龙</t>
  </si>
  <si>
    <t>104319580000892</t>
  </si>
  <si>
    <t>孙晓敏</t>
  </si>
  <si>
    <t>104319580000893</t>
  </si>
  <si>
    <t>刘腾</t>
  </si>
  <si>
    <t>104319580000897</t>
  </si>
  <si>
    <t>谢豪杰</t>
  </si>
  <si>
    <t>104319580000904</t>
  </si>
  <si>
    <t>李丹</t>
  </si>
  <si>
    <t>104319580000907</t>
  </si>
  <si>
    <t>邵翠玲</t>
  </si>
  <si>
    <t>104319580000913</t>
  </si>
  <si>
    <t>徐鹏摇</t>
  </si>
  <si>
    <t>104319580000915</t>
  </si>
  <si>
    <t>王艳梅</t>
  </si>
  <si>
    <t>104319580000916</t>
  </si>
  <si>
    <t>张洪亮</t>
  </si>
  <si>
    <t>104319580000919</t>
  </si>
  <si>
    <t>韩作伟</t>
  </si>
  <si>
    <t>104319580000923</t>
  </si>
  <si>
    <t>吴克</t>
  </si>
  <si>
    <t>104319580000929</t>
  </si>
  <si>
    <t>付刚</t>
  </si>
  <si>
    <t>104319580000935</t>
  </si>
  <si>
    <t>赵方鑫</t>
  </si>
  <si>
    <t>104319580000937</t>
  </si>
  <si>
    <t>周广林</t>
  </si>
  <si>
    <t>104319580000938</t>
  </si>
  <si>
    <t>郝启贤</t>
  </si>
  <si>
    <t>104319580000939</t>
  </si>
  <si>
    <t>黄耀</t>
  </si>
  <si>
    <t>104319580000941</t>
  </si>
  <si>
    <t>于瑞</t>
  </si>
  <si>
    <t>104319580000949</t>
  </si>
  <si>
    <t>高红翎</t>
  </si>
  <si>
    <t>104319580000952</t>
  </si>
  <si>
    <t>徐颖</t>
  </si>
  <si>
    <t>104319580000954</t>
  </si>
  <si>
    <t>付永康</t>
  </si>
  <si>
    <t>104319580000955</t>
  </si>
  <si>
    <t>王泽鑫</t>
  </si>
  <si>
    <t>104319580000957</t>
  </si>
  <si>
    <t>董硕</t>
  </si>
  <si>
    <t>104319580000958</t>
  </si>
  <si>
    <t>吴吉祥</t>
  </si>
  <si>
    <t>104319580000962</t>
  </si>
  <si>
    <t>张丽萍</t>
  </si>
  <si>
    <t>104319580000967</t>
  </si>
  <si>
    <t>钟慎杰</t>
  </si>
  <si>
    <t>114149137012577</t>
  </si>
  <si>
    <t>连洁</t>
  </si>
  <si>
    <t>否</t>
  </si>
  <si>
    <t>118459050005117</t>
  </si>
  <si>
    <t>叶嘉宇</t>
  </si>
  <si>
    <t>姓名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</si>
</sst>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.0_);[Red]\(0.0\)"/>
  </numFmts>
  <fonts count="7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1"/>
      <name val="等线"/>
      <charset val="134"/>
      <scheme val="minor"/>
    </font>
    <font>
      <sz val="11"/>
      <color rgb="FFFF0000"/>
      <name val="宋体"/>
      <charset val="134"/>
    </font>
    <font>
      <sz val="11"/>
      <name val="Arial"/>
      <family val="2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/>
    <xf numFmtId="0" fontId="0" fillId="2" borderId="1" xfId="0" applyFill="1" applyBorder="1"/>
    <xf numFmtId="49" fontId="0" fillId="3" borderId="1" xfId="0" applyNumberFormat="1" applyFill="1" applyBorder="1"/>
    <xf numFmtId="0" fontId="0" fillId="3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178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178" fontId="0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V10" sqref="V10"/>
    </sheetView>
  </sheetViews>
  <sheetFormatPr defaultColWidth="9" defaultRowHeight="14.25"/>
  <cols>
    <col min="2" max="2" width="7.125" customWidth="1"/>
    <col min="3" max="3" width="13.75" customWidth="1"/>
    <col min="4" max="4" width="7.875" customWidth="1"/>
    <col min="5" max="5" width="11.375" customWidth="1"/>
    <col min="6" max="6" width="4.25" customWidth="1"/>
    <col min="7" max="7" width="4.875" customWidth="1"/>
    <col min="8" max="8" width="7" customWidth="1"/>
    <col min="9" max="9" width="7.125" customWidth="1"/>
    <col min="10" max="10" width="4.875" customWidth="1"/>
    <col min="11" max="11" width="4.5" customWidth="1"/>
    <col min="12" max="12" width="12" customWidth="1"/>
    <col min="13" max="13" width="5.25" customWidth="1"/>
    <col min="14" max="14" width="5.875" customWidth="1"/>
    <col min="15" max="15" width="6.25" customWidth="1"/>
    <col min="16" max="16" width="7.875" customWidth="1"/>
    <col min="17" max="17" width="8.25" customWidth="1"/>
    <col min="18" max="18" width="4.5" customWidth="1"/>
    <col min="19" max="19" width="5.25" customWidth="1"/>
  </cols>
  <sheetData>
    <row r="1" spans="1:19" ht="30.75" customHeight="1">
      <c r="A1" s="18" t="s">
        <v>0</v>
      </c>
      <c r="B1" s="11" t="s">
        <v>123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3" t="s">
        <v>10</v>
      </c>
      <c r="M1" s="14" t="s">
        <v>11</v>
      </c>
      <c r="N1" s="15" t="s">
        <v>5</v>
      </c>
      <c r="O1" s="15" t="s">
        <v>12</v>
      </c>
      <c r="P1" s="16" t="s">
        <v>13</v>
      </c>
      <c r="Q1" s="16" t="s">
        <v>14</v>
      </c>
      <c r="R1" s="15" t="s">
        <v>15</v>
      </c>
      <c r="S1" s="17" t="s">
        <v>16</v>
      </c>
    </row>
    <row r="2" spans="1:19">
      <c r="A2" s="1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>
        <v>70</v>
      </c>
      <c r="G2" s="2">
        <v>56</v>
      </c>
      <c r="H2" s="2">
        <v>100</v>
      </c>
      <c r="I2" s="2">
        <v>118</v>
      </c>
      <c r="J2" s="2">
        <v>344</v>
      </c>
      <c r="K2" s="2" t="s">
        <v>22</v>
      </c>
      <c r="L2" s="5" t="s">
        <v>23</v>
      </c>
      <c r="M2" s="5">
        <v>62</v>
      </c>
      <c r="N2" s="6">
        <v>57</v>
      </c>
      <c r="O2" s="6">
        <v>69.2</v>
      </c>
      <c r="P2" s="7">
        <f t="shared" ref="P2:P49" si="0">(M2*0.2+N2*0.06+O2*0.24)*2</f>
        <v>64.855999999999995</v>
      </c>
      <c r="Q2" s="7">
        <f>J2/10+P2/2</f>
        <v>66.828000000000003</v>
      </c>
      <c r="R2" s="6">
        <v>2</v>
      </c>
      <c r="S2" s="5" t="s">
        <v>24</v>
      </c>
    </row>
    <row r="3" spans="1:19">
      <c r="A3" s="1" t="s">
        <v>25</v>
      </c>
      <c r="B3" s="2" t="s">
        <v>26</v>
      </c>
      <c r="C3" s="2" t="s">
        <v>19</v>
      </c>
      <c r="D3" s="2" t="s">
        <v>20</v>
      </c>
      <c r="E3" s="2" t="s">
        <v>21</v>
      </c>
      <c r="F3" s="2">
        <v>56</v>
      </c>
      <c r="G3" s="2">
        <v>49</v>
      </c>
      <c r="H3" s="2">
        <v>96</v>
      </c>
      <c r="I3" s="2">
        <v>132</v>
      </c>
      <c r="J3" s="2">
        <v>333</v>
      </c>
      <c r="K3" s="2" t="s">
        <v>22</v>
      </c>
      <c r="L3" s="5" t="s">
        <v>23</v>
      </c>
      <c r="M3" s="5">
        <v>79</v>
      </c>
      <c r="N3" s="6">
        <v>42.5</v>
      </c>
      <c r="O3" s="6">
        <v>69.599999999999994</v>
      </c>
      <c r="P3" s="7">
        <f t="shared" si="0"/>
        <v>70.108000000000004</v>
      </c>
      <c r="Q3" s="7">
        <f>J3/10+P3/2</f>
        <v>68.353999999999999</v>
      </c>
      <c r="R3" s="6">
        <v>1</v>
      </c>
      <c r="S3" s="5" t="s">
        <v>24</v>
      </c>
    </row>
    <row r="4" spans="1:19">
      <c r="A4" s="1" t="s">
        <v>27</v>
      </c>
      <c r="B4" s="2" t="s">
        <v>28</v>
      </c>
      <c r="C4" s="2" t="s">
        <v>19</v>
      </c>
      <c r="D4" s="2" t="s">
        <v>20</v>
      </c>
      <c r="E4" s="2" t="s">
        <v>21</v>
      </c>
      <c r="F4" s="2">
        <v>57</v>
      </c>
      <c r="G4" s="2">
        <v>46</v>
      </c>
      <c r="H4" s="2">
        <v>106</v>
      </c>
      <c r="I4" s="2">
        <v>131</v>
      </c>
      <c r="J4" s="2">
        <v>340</v>
      </c>
      <c r="K4" s="2" t="s">
        <v>22</v>
      </c>
      <c r="L4" s="5" t="s">
        <v>23</v>
      </c>
      <c r="M4" s="5">
        <v>77</v>
      </c>
      <c r="N4" s="6">
        <v>54</v>
      </c>
      <c r="O4" s="6">
        <v>67.400000000000006</v>
      </c>
      <c r="P4" s="7">
        <f t="shared" si="0"/>
        <v>69.632000000000005</v>
      </c>
      <c r="Q4" s="7">
        <f>J4/10+P4/2</f>
        <v>68.816000000000003</v>
      </c>
      <c r="R4" s="6">
        <v>3</v>
      </c>
      <c r="S4" s="5" t="s">
        <v>24</v>
      </c>
    </row>
    <row r="5" spans="1:19">
      <c r="A5" s="1" t="s">
        <v>29</v>
      </c>
      <c r="B5" s="2" t="s">
        <v>30</v>
      </c>
      <c r="C5" s="2" t="s">
        <v>19</v>
      </c>
      <c r="D5" s="2" t="s">
        <v>20</v>
      </c>
      <c r="E5" s="2" t="s">
        <v>21</v>
      </c>
      <c r="F5" s="2">
        <v>64</v>
      </c>
      <c r="G5" s="2">
        <v>59</v>
      </c>
      <c r="H5" s="2">
        <v>68</v>
      </c>
      <c r="I5" s="2">
        <v>118</v>
      </c>
      <c r="J5" s="2">
        <v>309</v>
      </c>
      <c r="K5" s="2" t="s">
        <v>22</v>
      </c>
      <c r="L5" s="5" t="s">
        <v>23</v>
      </c>
      <c r="M5" s="5">
        <v>85</v>
      </c>
      <c r="N5" s="6">
        <v>68</v>
      </c>
      <c r="O5" s="6">
        <v>80</v>
      </c>
      <c r="P5" s="7">
        <f t="shared" si="0"/>
        <v>80.56</v>
      </c>
      <c r="Q5" s="7">
        <f>J5/10+P5/2</f>
        <v>71.180000000000007</v>
      </c>
      <c r="R5" s="6">
        <v>1</v>
      </c>
      <c r="S5" s="5" t="s">
        <v>24</v>
      </c>
    </row>
    <row r="6" spans="1:19">
      <c r="A6" s="1" t="s">
        <v>31</v>
      </c>
      <c r="B6" s="2" t="s">
        <v>32</v>
      </c>
      <c r="C6" s="2" t="s">
        <v>19</v>
      </c>
      <c r="D6" s="2" t="s">
        <v>20</v>
      </c>
      <c r="E6" s="2" t="s">
        <v>21</v>
      </c>
      <c r="F6" s="2">
        <v>58</v>
      </c>
      <c r="G6" s="2">
        <v>52</v>
      </c>
      <c r="H6" s="2">
        <v>85</v>
      </c>
      <c r="I6" s="2">
        <v>137</v>
      </c>
      <c r="J6" s="2">
        <v>332</v>
      </c>
      <c r="K6" s="2" t="s">
        <v>22</v>
      </c>
      <c r="L6" s="5" t="s">
        <v>23</v>
      </c>
      <c r="M6" s="5">
        <v>83</v>
      </c>
      <c r="N6" s="6">
        <v>48</v>
      </c>
      <c r="O6" s="6">
        <v>72.7</v>
      </c>
      <c r="P6" s="7">
        <f t="shared" si="0"/>
        <v>73.855999999999995</v>
      </c>
      <c r="Q6" s="7">
        <f>J6/10+P6/2</f>
        <v>70.128</v>
      </c>
      <c r="R6" s="6">
        <v>2</v>
      </c>
      <c r="S6" s="5" t="s">
        <v>24</v>
      </c>
    </row>
    <row r="7" spans="1:19">
      <c r="A7" s="1" t="s">
        <v>33</v>
      </c>
      <c r="B7" s="2" t="s">
        <v>34</v>
      </c>
      <c r="C7" s="2" t="s">
        <v>19</v>
      </c>
      <c r="D7" s="2" t="s">
        <v>35</v>
      </c>
      <c r="E7" s="2" t="s">
        <v>36</v>
      </c>
      <c r="F7" s="2">
        <v>70</v>
      </c>
      <c r="G7" s="2">
        <v>65</v>
      </c>
      <c r="H7" s="2">
        <v>105</v>
      </c>
      <c r="I7" s="2">
        <v>130</v>
      </c>
      <c r="J7" s="2">
        <v>370</v>
      </c>
      <c r="K7" s="2" t="s">
        <v>22</v>
      </c>
      <c r="L7" s="5" t="s">
        <v>23</v>
      </c>
      <c r="M7" s="5">
        <v>63</v>
      </c>
      <c r="N7" s="6">
        <v>37</v>
      </c>
      <c r="O7" s="6">
        <v>70.8</v>
      </c>
      <c r="P7" s="7">
        <f t="shared" si="0"/>
        <v>63.623999999999995</v>
      </c>
      <c r="Q7" s="7">
        <f t="shared" ref="Q7:Q49" si="1">J7/10+P7/2</f>
        <v>68.811999999999998</v>
      </c>
      <c r="R7" s="6">
        <v>2</v>
      </c>
      <c r="S7" s="5" t="s">
        <v>24</v>
      </c>
    </row>
    <row r="8" spans="1:19">
      <c r="A8" s="1" t="s">
        <v>37</v>
      </c>
      <c r="B8" s="2" t="s">
        <v>38</v>
      </c>
      <c r="C8" s="2" t="s">
        <v>19</v>
      </c>
      <c r="D8" s="2" t="s">
        <v>35</v>
      </c>
      <c r="E8" s="2" t="s">
        <v>36</v>
      </c>
      <c r="F8" s="2">
        <v>68</v>
      </c>
      <c r="G8" s="2">
        <v>51</v>
      </c>
      <c r="H8" s="2">
        <v>98</v>
      </c>
      <c r="I8" s="2">
        <v>77</v>
      </c>
      <c r="J8" s="2">
        <v>294</v>
      </c>
      <c r="K8" s="2" t="s">
        <v>39</v>
      </c>
      <c r="L8" s="5" t="s">
        <v>23</v>
      </c>
      <c r="M8" s="5">
        <v>93</v>
      </c>
      <c r="N8" s="6">
        <v>40</v>
      </c>
      <c r="O8" s="6">
        <v>79.7</v>
      </c>
      <c r="P8" s="7">
        <f t="shared" si="0"/>
        <v>80.256</v>
      </c>
      <c r="Q8" s="7">
        <f t="shared" si="1"/>
        <v>69.527999999999992</v>
      </c>
      <c r="R8" s="6">
        <v>2</v>
      </c>
      <c r="S8" s="5" t="s">
        <v>24</v>
      </c>
    </row>
    <row r="9" spans="1:19">
      <c r="A9" s="1" t="s">
        <v>40</v>
      </c>
      <c r="B9" s="2" t="s">
        <v>41</v>
      </c>
      <c r="C9" s="2" t="s">
        <v>19</v>
      </c>
      <c r="D9" s="2" t="s">
        <v>35</v>
      </c>
      <c r="E9" s="2" t="s">
        <v>36</v>
      </c>
      <c r="F9" s="2">
        <v>70</v>
      </c>
      <c r="G9" s="2">
        <v>62</v>
      </c>
      <c r="H9" s="2">
        <v>66</v>
      </c>
      <c r="I9" s="2">
        <v>115</v>
      </c>
      <c r="J9" s="2">
        <v>313</v>
      </c>
      <c r="K9" s="2" t="s">
        <v>39</v>
      </c>
      <c r="L9" s="5" t="s">
        <v>23</v>
      </c>
      <c r="M9" s="5">
        <v>88</v>
      </c>
      <c r="N9" s="6">
        <v>48</v>
      </c>
      <c r="O9" s="6">
        <v>67.099999999999994</v>
      </c>
      <c r="P9" s="7">
        <f t="shared" si="0"/>
        <v>73.168000000000006</v>
      </c>
      <c r="Q9" s="7">
        <f t="shared" si="1"/>
        <v>67.884</v>
      </c>
      <c r="R9" s="6">
        <v>3</v>
      </c>
      <c r="S9" s="5" t="s">
        <v>24</v>
      </c>
    </row>
    <row r="10" spans="1:19">
      <c r="A10" s="1" t="s">
        <v>42</v>
      </c>
      <c r="B10" s="2" t="s">
        <v>43</v>
      </c>
      <c r="C10" s="2" t="s">
        <v>19</v>
      </c>
      <c r="D10" s="2" t="s">
        <v>35</v>
      </c>
      <c r="E10" s="2" t="s">
        <v>36</v>
      </c>
      <c r="F10" s="2">
        <v>75</v>
      </c>
      <c r="G10" s="2">
        <v>62</v>
      </c>
      <c r="H10" s="2">
        <v>98</v>
      </c>
      <c r="I10" s="2">
        <v>130</v>
      </c>
      <c r="J10" s="2">
        <v>365</v>
      </c>
      <c r="K10" s="2" t="s">
        <v>22</v>
      </c>
      <c r="L10" s="5" t="s">
        <v>23</v>
      </c>
      <c r="M10" s="5">
        <v>79</v>
      </c>
      <c r="N10" s="6">
        <v>54</v>
      </c>
      <c r="O10" s="6">
        <v>80.099999999999994</v>
      </c>
      <c r="P10" s="7">
        <f t="shared" si="0"/>
        <v>76.527999999999992</v>
      </c>
      <c r="Q10" s="7">
        <f t="shared" si="1"/>
        <v>74.763999999999996</v>
      </c>
      <c r="R10" s="6">
        <v>1</v>
      </c>
      <c r="S10" s="5" t="s">
        <v>24</v>
      </c>
    </row>
    <row r="11" spans="1:19">
      <c r="A11" s="1" t="s">
        <v>44</v>
      </c>
      <c r="B11" s="2" t="s">
        <v>45</v>
      </c>
      <c r="C11" s="2" t="s">
        <v>19</v>
      </c>
      <c r="D11" s="2" t="s">
        <v>35</v>
      </c>
      <c r="E11" s="2" t="s">
        <v>36</v>
      </c>
      <c r="F11" s="2">
        <v>56</v>
      </c>
      <c r="G11" s="2">
        <v>54</v>
      </c>
      <c r="H11" s="2">
        <v>67</v>
      </c>
      <c r="I11" s="2">
        <v>126</v>
      </c>
      <c r="J11" s="2">
        <v>303</v>
      </c>
      <c r="K11" s="2" t="s">
        <v>39</v>
      </c>
      <c r="L11" s="5" t="s">
        <v>23</v>
      </c>
      <c r="M11" s="5">
        <v>87</v>
      </c>
      <c r="N11" s="6">
        <v>45.5</v>
      </c>
      <c r="O11" s="6">
        <v>82.2</v>
      </c>
      <c r="P11" s="7">
        <f t="shared" si="0"/>
        <v>79.716000000000008</v>
      </c>
      <c r="Q11" s="7">
        <f t="shared" si="1"/>
        <v>70.158000000000001</v>
      </c>
      <c r="R11" s="6">
        <v>1</v>
      </c>
      <c r="S11" s="5" t="s">
        <v>24</v>
      </c>
    </row>
    <row r="12" spans="1:19">
      <c r="A12" s="1" t="s">
        <v>46</v>
      </c>
      <c r="B12" s="2" t="s">
        <v>47</v>
      </c>
      <c r="C12" s="2" t="s">
        <v>19</v>
      </c>
      <c r="D12" s="2" t="s">
        <v>35</v>
      </c>
      <c r="E12" s="2" t="s">
        <v>36</v>
      </c>
      <c r="F12" s="2">
        <v>59</v>
      </c>
      <c r="G12" s="2">
        <v>43</v>
      </c>
      <c r="H12" s="2">
        <v>85</v>
      </c>
      <c r="I12" s="2">
        <v>104</v>
      </c>
      <c r="J12" s="2">
        <v>291</v>
      </c>
      <c r="K12" s="2" t="s">
        <v>39</v>
      </c>
      <c r="L12" s="5" t="s">
        <v>23</v>
      </c>
      <c r="M12" s="5">
        <v>62</v>
      </c>
      <c r="N12" s="6">
        <v>68.5</v>
      </c>
      <c r="O12" s="6">
        <v>66.2</v>
      </c>
      <c r="P12" s="7">
        <f t="shared" si="0"/>
        <v>64.795999999999992</v>
      </c>
      <c r="Q12" s="7">
        <f t="shared" si="1"/>
        <v>61.497999999999998</v>
      </c>
      <c r="R12" s="6">
        <v>5</v>
      </c>
      <c r="S12" s="5" t="s">
        <v>24</v>
      </c>
    </row>
    <row r="13" spans="1:19">
      <c r="A13" s="1" t="s">
        <v>48</v>
      </c>
      <c r="B13" s="2" t="s">
        <v>49</v>
      </c>
      <c r="C13" s="2" t="s">
        <v>19</v>
      </c>
      <c r="D13" s="2" t="s">
        <v>35</v>
      </c>
      <c r="E13" s="2" t="s">
        <v>36</v>
      </c>
      <c r="F13" s="2">
        <v>61</v>
      </c>
      <c r="G13" s="2">
        <v>49</v>
      </c>
      <c r="H13" s="2">
        <v>67</v>
      </c>
      <c r="I13" s="2">
        <v>125</v>
      </c>
      <c r="J13" s="2">
        <v>302</v>
      </c>
      <c r="K13" s="2" t="s">
        <v>22</v>
      </c>
      <c r="L13" s="5" t="s">
        <v>23</v>
      </c>
      <c r="M13" s="5">
        <v>97</v>
      </c>
      <c r="N13" s="6">
        <v>31.5</v>
      </c>
      <c r="O13" s="6">
        <v>75.400000000000006</v>
      </c>
      <c r="P13" s="7">
        <f t="shared" si="0"/>
        <v>78.772000000000006</v>
      </c>
      <c r="Q13" s="7">
        <f t="shared" si="1"/>
        <v>69.585999999999999</v>
      </c>
      <c r="R13" s="6">
        <v>12</v>
      </c>
      <c r="S13" s="5" t="s">
        <v>24</v>
      </c>
    </row>
    <row r="14" spans="1:19">
      <c r="A14" s="1" t="s">
        <v>50</v>
      </c>
      <c r="B14" s="2" t="s">
        <v>51</v>
      </c>
      <c r="C14" s="2" t="s">
        <v>19</v>
      </c>
      <c r="D14" s="2" t="s">
        <v>35</v>
      </c>
      <c r="E14" s="2" t="s">
        <v>36</v>
      </c>
      <c r="F14" s="2">
        <v>53</v>
      </c>
      <c r="G14" s="2">
        <v>65</v>
      </c>
      <c r="H14" s="2">
        <v>71</v>
      </c>
      <c r="I14" s="2">
        <v>140</v>
      </c>
      <c r="J14" s="2">
        <v>329</v>
      </c>
      <c r="K14" s="2" t="s">
        <v>22</v>
      </c>
      <c r="L14" s="5" t="s">
        <v>23</v>
      </c>
      <c r="M14" s="5">
        <v>72</v>
      </c>
      <c r="N14" s="6">
        <v>37.5</v>
      </c>
      <c r="O14" s="6">
        <v>67.8</v>
      </c>
      <c r="P14" s="7">
        <f t="shared" si="0"/>
        <v>65.843999999999994</v>
      </c>
      <c r="Q14" s="7">
        <f t="shared" si="1"/>
        <v>65.822000000000003</v>
      </c>
      <c r="R14" s="6">
        <v>20</v>
      </c>
      <c r="S14" s="5" t="s">
        <v>24</v>
      </c>
    </row>
    <row r="15" spans="1:19">
      <c r="A15" s="1" t="s">
        <v>52</v>
      </c>
      <c r="B15" s="2" t="s">
        <v>53</v>
      </c>
      <c r="C15" s="2" t="s">
        <v>19</v>
      </c>
      <c r="D15" s="2" t="s">
        <v>35</v>
      </c>
      <c r="E15" s="2" t="s">
        <v>36</v>
      </c>
      <c r="F15" s="2">
        <v>52</v>
      </c>
      <c r="G15" s="2">
        <v>57</v>
      </c>
      <c r="H15" s="2">
        <v>81</v>
      </c>
      <c r="I15" s="2">
        <v>131</v>
      </c>
      <c r="J15" s="2">
        <v>321</v>
      </c>
      <c r="K15" s="2" t="s">
        <v>22</v>
      </c>
      <c r="L15" s="5" t="s">
        <v>23</v>
      </c>
      <c r="M15" s="5">
        <v>67</v>
      </c>
      <c r="N15" s="6">
        <v>37.5</v>
      </c>
      <c r="O15" s="6">
        <v>63.1</v>
      </c>
      <c r="P15" s="7">
        <f t="shared" si="0"/>
        <v>61.588000000000001</v>
      </c>
      <c r="Q15" s="7">
        <f t="shared" si="1"/>
        <v>62.894000000000005</v>
      </c>
      <c r="R15" s="6">
        <v>27</v>
      </c>
      <c r="S15" s="5" t="s">
        <v>24</v>
      </c>
    </row>
    <row r="16" spans="1:19">
      <c r="A16" s="1" t="s">
        <v>54</v>
      </c>
      <c r="B16" s="2" t="s">
        <v>55</v>
      </c>
      <c r="C16" s="2" t="s">
        <v>19</v>
      </c>
      <c r="D16" s="2" t="s">
        <v>35</v>
      </c>
      <c r="E16" s="2" t="s">
        <v>36</v>
      </c>
      <c r="F16" s="2">
        <v>56</v>
      </c>
      <c r="G16" s="2">
        <v>50</v>
      </c>
      <c r="H16" s="2">
        <v>65</v>
      </c>
      <c r="I16" s="2">
        <v>137</v>
      </c>
      <c r="J16" s="2">
        <v>308</v>
      </c>
      <c r="K16" s="2" t="s">
        <v>22</v>
      </c>
      <c r="L16" s="5" t="s">
        <v>23</v>
      </c>
      <c r="M16" s="5">
        <v>77</v>
      </c>
      <c r="N16" s="6">
        <v>42.5</v>
      </c>
      <c r="O16" s="6">
        <v>69.400000000000006</v>
      </c>
      <c r="P16" s="7">
        <f t="shared" si="0"/>
        <v>69.212000000000003</v>
      </c>
      <c r="Q16" s="7">
        <f t="shared" si="1"/>
        <v>65.406000000000006</v>
      </c>
      <c r="R16" s="6">
        <v>22</v>
      </c>
      <c r="S16" s="5" t="s">
        <v>24</v>
      </c>
    </row>
    <row r="17" spans="1:19">
      <c r="A17" s="1" t="s">
        <v>56</v>
      </c>
      <c r="B17" s="2" t="s">
        <v>57</v>
      </c>
      <c r="C17" s="2" t="s">
        <v>19</v>
      </c>
      <c r="D17" s="2" t="s">
        <v>35</v>
      </c>
      <c r="E17" s="2" t="s">
        <v>36</v>
      </c>
      <c r="F17" s="2">
        <v>61</v>
      </c>
      <c r="G17" s="2">
        <v>68</v>
      </c>
      <c r="H17" s="2">
        <v>107</v>
      </c>
      <c r="I17" s="2">
        <v>145</v>
      </c>
      <c r="J17" s="2">
        <v>381</v>
      </c>
      <c r="K17" s="2" t="s">
        <v>22</v>
      </c>
      <c r="L17" s="5" t="s">
        <v>23</v>
      </c>
      <c r="M17" s="5">
        <v>98</v>
      </c>
      <c r="N17" s="6">
        <v>42</v>
      </c>
      <c r="O17" s="6">
        <v>66.5</v>
      </c>
      <c r="P17" s="7">
        <f t="shared" si="0"/>
        <v>76.16</v>
      </c>
      <c r="Q17" s="7">
        <f t="shared" si="1"/>
        <v>76.180000000000007</v>
      </c>
      <c r="R17" s="6">
        <v>3</v>
      </c>
      <c r="S17" s="5" t="s">
        <v>24</v>
      </c>
    </row>
    <row r="18" spans="1:19">
      <c r="A18" s="1" t="s">
        <v>58</v>
      </c>
      <c r="B18" s="2" t="s">
        <v>59</v>
      </c>
      <c r="C18" s="2" t="s">
        <v>19</v>
      </c>
      <c r="D18" s="2" t="s">
        <v>35</v>
      </c>
      <c r="E18" s="2" t="s">
        <v>36</v>
      </c>
      <c r="F18" s="2">
        <v>58</v>
      </c>
      <c r="G18" s="2">
        <v>51</v>
      </c>
      <c r="H18" s="2">
        <v>86</v>
      </c>
      <c r="I18" s="2">
        <v>136</v>
      </c>
      <c r="J18" s="2">
        <v>331</v>
      </c>
      <c r="K18" s="2" t="s">
        <v>22</v>
      </c>
      <c r="L18" s="5" t="s">
        <v>23</v>
      </c>
      <c r="M18" s="5">
        <v>90</v>
      </c>
      <c r="N18" s="6">
        <v>37</v>
      </c>
      <c r="O18" s="6">
        <v>74.7</v>
      </c>
      <c r="P18" s="7">
        <f t="shared" si="0"/>
        <v>76.295999999999992</v>
      </c>
      <c r="Q18" s="7">
        <f t="shared" si="1"/>
        <v>71.24799999999999</v>
      </c>
      <c r="R18" s="6">
        <v>7</v>
      </c>
      <c r="S18" s="5" t="s">
        <v>24</v>
      </c>
    </row>
    <row r="19" spans="1:19">
      <c r="A19" s="1" t="s">
        <v>60</v>
      </c>
      <c r="B19" s="2" t="s">
        <v>61</v>
      </c>
      <c r="C19" s="2" t="s">
        <v>19</v>
      </c>
      <c r="D19" s="2" t="s">
        <v>35</v>
      </c>
      <c r="E19" s="2" t="s">
        <v>36</v>
      </c>
      <c r="F19" s="2">
        <v>54</v>
      </c>
      <c r="G19" s="2">
        <v>42</v>
      </c>
      <c r="H19" s="2">
        <v>109</v>
      </c>
      <c r="I19" s="2">
        <v>95</v>
      </c>
      <c r="J19" s="2">
        <v>300</v>
      </c>
      <c r="K19" s="2" t="s">
        <v>22</v>
      </c>
      <c r="L19" s="5" t="s">
        <v>23</v>
      </c>
      <c r="M19" s="5">
        <v>62</v>
      </c>
      <c r="N19" s="6">
        <v>22.5</v>
      </c>
      <c r="O19" s="6">
        <v>68.2</v>
      </c>
      <c r="P19" s="7">
        <f t="shared" si="0"/>
        <v>60.235999999999997</v>
      </c>
      <c r="Q19" s="7">
        <f t="shared" si="1"/>
        <v>60.117999999999995</v>
      </c>
      <c r="R19" s="6">
        <v>29</v>
      </c>
      <c r="S19" s="5" t="s">
        <v>24</v>
      </c>
    </row>
    <row r="20" spans="1:19">
      <c r="A20" s="1" t="s">
        <v>62</v>
      </c>
      <c r="B20" s="2" t="s">
        <v>63</v>
      </c>
      <c r="C20" s="2" t="s">
        <v>19</v>
      </c>
      <c r="D20" s="2" t="s">
        <v>35</v>
      </c>
      <c r="E20" s="2" t="s">
        <v>36</v>
      </c>
      <c r="F20" s="2">
        <v>53</v>
      </c>
      <c r="G20" s="2">
        <v>56</v>
      </c>
      <c r="H20" s="2">
        <v>64</v>
      </c>
      <c r="I20" s="2">
        <v>109</v>
      </c>
      <c r="J20" s="2">
        <v>282</v>
      </c>
      <c r="K20" s="2" t="s">
        <v>22</v>
      </c>
      <c r="L20" s="5" t="s">
        <v>23</v>
      </c>
      <c r="M20" s="5">
        <v>60</v>
      </c>
      <c r="N20" s="6">
        <v>42.5</v>
      </c>
      <c r="O20" s="6">
        <v>66.7</v>
      </c>
      <c r="P20" s="7">
        <f t="shared" si="0"/>
        <v>61.116</v>
      </c>
      <c r="Q20" s="7">
        <f t="shared" si="1"/>
        <v>58.757999999999996</v>
      </c>
      <c r="R20" s="6">
        <v>32</v>
      </c>
      <c r="S20" s="5" t="s">
        <v>24</v>
      </c>
    </row>
    <row r="21" spans="1:19">
      <c r="A21" s="1" t="s">
        <v>64</v>
      </c>
      <c r="B21" s="2" t="s">
        <v>65</v>
      </c>
      <c r="C21" s="2" t="s">
        <v>19</v>
      </c>
      <c r="D21" s="2" t="s">
        <v>35</v>
      </c>
      <c r="E21" s="2" t="s">
        <v>36</v>
      </c>
      <c r="F21" s="2">
        <v>51</v>
      </c>
      <c r="G21" s="2">
        <v>52</v>
      </c>
      <c r="H21" s="2">
        <v>73</v>
      </c>
      <c r="I21" s="2">
        <v>127</v>
      </c>
      <c r="J21" s="2">
        <v>303</v>
      </c>
      <c r="K21" s="2" t="s">
        <v>22</v>
      </c>
      <c r="L21" s="5" t="s">
        <v>23</v>
      </c>
      <c r="M21" s="5">
        <v>74</v>
      </c>
      <c r="N21" s="6">
        <v>43</v>
      </c>
      <c r="O21" s="6">
        <v>68.400000000000006</v>
      </c>
      <c r="P21" s="7">
        <f t="shared" si="0"/>
        <v>67.592000000000013</v>
      </c>
      <c r="Q21" s="7">
        <f t="shared" si="1"/>
        <v>64.096000000000004</v>
      </c>
      <c r="R21" s="6">
        <v>26</v>
      </c>
      <c r="S21" s="5" t="s">
        <v>24</v>
      </c>
    </row>
    <row r="22" spans="1:19">
      <c r="A22" s="1" t="s">
        <v>66</v>
      </c>
      <c r="B22" s="2" t="s">
        <v>67</v>
      </c>
      <c r="C22" s="2" t="s">
        <v>19</v>
      </c>
      <c r="D22" s="2" t="s">
        <v>35</v>
      </c>
      <c r="E22" s="2" t="s">
        <v>36</v>
      </c>
      <c r="F22" s="2">
        <v>61</v>
      </c>
      <c r="G22" s="2">
        <v>73</v>
      </c>
      <c r="H22" s="2">
        <v>103</v>
      </c>
      <c r="I22" s="2">
        <v>137</v>
      </c>
      <c r="J22" s="2">
        <v>374</v>
      </c>
      <c r="K22" s="2" t="s">
        <v>22</v>
      </c>
      <c r="L22" s="5" t="s">
        <v>23</v>
      </c>
      <c r="M22" s="5">
        <v>94</v>
      </c>
      <c r="N22" s="6">
        <v>73</v>
      </c>
      <c r="O22" s="6">
        <v>81</v>
      </c>
      <c r="P22" s="7">
        <f t="shared" si="0"/>
        <v>85.24</v>
      </c>
      <c r="Q22" s="7">
        <f t="shared" si="1"/>
        <v>80.02</v>
      </c>
      <c r="R22" s="6">
        <v>1</v>
      </c>
      <c r="S22" s="5" t="s">
        <v>24</v>
      </c>
    </row>
    <row r="23" spans="1:19">
      <c r="A23" s="1" t="s">
        <v>68</v>
      </c>
      <c r="B23" s="2" t="s">
        <v>69</v>
      </c>
      <c r="C23" s="2" t="s">
        <v>19</v>
      </c>
      <c r="D23" s="2" t="s">
        <v>35</v>
      </c>
      <c r="E23" s="2" t="s">
        <v>36</v>
      </c>
      <c r="F23" s="2">
        <v>56</v>
      </c>
      <c r="G23" s="2">
        <v>45</v>
      </c>
      <c r="H23" s="2">
        <v>84</v>
      </c>
      <c r="I23" s="2">
        <v>131</v>
      </c>
      <c r="J23" s="2">
        <v>316</v>
      </c>
      <c r="K23" s="2" t="s">
        <v>22</v>
      </c>
      <c r="L23" s="5" t="s">
        <v>23</v>
      </c>
      <c r="M23" s="5">
        <v>72</v>
      </c>
      <c r="N23" s="6">
        <v>48.5</v>
      </c>
      <c r="O23" s="6">
        <v>67.099999999999994</v>
      </c>
      <c r="P23" s="7">
        <f t="shared" si="0"/>
        <v>66.828000000000003</v>
      </c>
      <c r="Q23" s="7">
        <f t="shared" si="1"/>
        <v>65.01400000000001</v>
      </c>
      <c r="R23" s="6">
        <v>23</v>
      </c>
      <c r="S23" s="5" t="s">
        <v>24</v>
      </c>
    </row>
    <row r="24" spans="1:19">
      <c r="A24" s="1" t="s">
        <v>70</v>
      </c>
      <c r="B24" s="2" t="s">
        <v>71</v>
      </c>
      <c r="C24" s="2" t="s">
        <v>19</v>
      </c>
      <c r="D24" s="2" t="s">
        <v>35</v>
      </c>
      <c r="E24" s="2" t="s">
        <v>36</v>
      </c>
      <c r="F24" s="2">
        <v>66</v>
      </c>
      <c r="G24" s="2">
        <v>66</v>
      </c>
      <c r="H24" s="2">
        <v>74</v>
      </c>
      <c r="I24" s="2">
        <v>127</v>
      </c>
      <c r="J24" s="2">
        <v>333</v>
      </c>
      <c r="K24" s="2" t="s">
        <v>22</v>
      </c>
      <c r="L24" s="5" t="s">
        <v>23</v>
      </c>
      <c r="M24" s="5">
        <v>76</v>
      </c>
      <c r="N24" s="6">
        <v>65.5</v>
      </c>
      <c r="O24" s="6">
        <v>73.3</v>
      </c>
      <c r="P24" s="7">
        <f t="shared" si="0"/>
        <v>73.444000000000003</v>
      </c>
      <c r="Q24" s="7">
        <f t="shared" si="1"/>
        <v>70.021999999999991</v>
      </c>
      <c r="R24" s="6">
        <v>9</v>
      </c>
      <c r="S24" s="5" t="s">
        <v>24</v>
      </c>
    </row>
    <row r="25" spans="1:19">
      <c r="A25" s="1" t="s">
        <v>72</v>
      </c>
      <c r="B25" s="2" t="s">
        <v>73</v>
      </c>
      <c r="C25" s="2" t="s">
        <v>19</v>
      </c>
      <c r="D25" s="2" t="s">
        <v>35</v>
      </c>
      <c r="E25" s="2" t="s">
        <v>36</v>
      </c>
      <c r="F25" s="2">
        <v>62</v>
      </c>
      <c r="G25" s="2">
        <v>40</v>
      </c>
      <c r="H25" s="2">
        <v>89</v>
      </c>
      <c r="I25" s="2">
        <v>145</v>
      </c>
      <c r="J25" s="2">
        <v>336</v>
      </c>
      <c r="K25" s="2" t="s">
        <v>22</v>
      </c>
      <c r="L25" s="5" t="s">
        <v>23</v>
      </c>
      <c r="M25" s="5">
        <v>93</v>
      </c>
      <c r="N25" s="6">
        <v>54</v>
      </c>
      <c r="O25" s="6">
        <v>78.5</v>
      </c>
      <c r="P25" s="7">
        <f t="shared" si="0"/>
        <v>81.36</v>
      </c>
      <c r="Q25" s="7">
        <f t="shared" si="1"/>
        <v>74.28</v>
      </c>
      <c r="R25" s="6">
        <v>6</v>
      </c>
      <c r="S25" s="5" t="s">
        <v>24</v>
      </c>
    </row>
    <row r="26" spans="1:19">
      <c r="A26" s="1" t="s">
        <v>74</v>
      </c>
      <c r="B26" s="2" t="s">
        <v>75</v>
      </c>
      <c r="C26" s="2" t="s">
        <v>19</v>
      </c>
      <c r="D26" s="2" t="s">
        <v>35</v>
      </c>
      <c r="E26" s="2" t="s">
        <v>36</v>
      </c>
      <c r="F26" s="2">
        <v>48</v>
      </c>
      <c r="G26" s="2">
        <v>51</v>
      </c>
      <c r="H26" s="2">
        <v>92</v>
      </c>
      <c r="I26" s="2">
        <v>108</v>
      </c>
      <c r="J26" s="2">
        <v>299</v>
      </c>
      <c r="K26" s="2" t="s">
        <v>22</v>
      </c>
      <c r="L26" s="5" t="s">
        <v>23</v>
      </c>
      <c r="M26" s="5">
        <v>64</v>
      </c>
      <c r="N26" s="6">
        <v>39.5</v>
      </c>
      <c r="O26" s="6">
        <v>63</v>
      </c>
      <c r="P26" s="7">
        <f t="shared" si="0"/>
        <v>60.58</v>
      </c>
      <c r="Q26" s="7">
        <f t="shared" si="1"/>
        <v>60.19</v>
      </c>
      <c r="R26" s="6">
        <v>28</v>
      </c>
      <c r="S26" s="5" t="s">
        <v>24</v>
      </c>
    </row>
    <row r="27" spans="1:19">
      <c r="A27" s="1" t="s">
        <v>76</v>
      </c>
      <c r="B27" s="2" t="s">
        <v>77</v>
      </c>
      <c r="C27" s="2" t="s">
        <v>19</v>
      </c>
      <c r="D27" s="2" t="s">
        <v>35</v>
      </c>
      <c r="E27" s="2" t="s">
        <v>36</v>
      </c>
      <c r="F27" s="2">
        <v>59</v>
      </c>
      <c r="G27" s="2">
        <v>43</v>
      </c>
      <c r="H27" s="2">
        <v>87</v>
      </c>
      <c r="I27" s="2">
        <v>139</v>
      </c>
      <c r="J27" s="2">
        <v>328</v>
      </c>
      <c r="K27" s="2" t="s">
        <v>22</v>
      </c>
      <c r="L27" s="5" t="s">
        <v>23</v>
      </c>
      <c r="M27" s="5">
        <v>91</v>
      </c>
      <c r="N27" s="6">
        <v>42.5</v>
      </c>
      <c r="O27" s="6">
        <v>60.2</v>
      </c>
      <c r="P27" s="7">
        <f t="shared" si="0"/>
        <v>70.396000000000001</v>
      </c>
      <c r="Q27" s="7">
        <f t="shared" si="1"/>
        <v>67.99799999999999</v>
      </c>
      <c r="R27" s="6">
        <v>15</v>
      </c>
      <c r="S27" s="5" t="s">
        <v>24</v>
      </c>
    </row>
    <row r="28" spans="1:19">
      <c r="A28" s="1" t="s">
        <v>78</v>
      </c>
      <c r="B28" s="2" t="s">
        <v>79</v>
      </c>
      <c r="C28" s="2" t="s">
        <v>19</v>
      </c>
      <c r="D28" s="2" t="s">
        <v>35</v>
      </c>
      <c r="E28" s="2" t="s">
        <v>36</v>
      </c>
      <c r="F28" s="2">
        <v>59</v>
      </c>
      <c r="G28" s="2">
        <v>61</v>
      </c>
      <c r="H28" s="2">
        <v>91</v>
      </c>
      <c r="I28" s="2">
        <v>132</v>
      </c>
      <c r="J28" s="2">
        <v>343</v>
      </c>
      <c r="K28" s="2" t="s">
        <v>22</v>
      </c>
      <c r="L28" s="5" t="s">
        <v>23</v>
      </c>
      <c r="M28" s="5">
        <v>74</v>
      </c>
      <c r="N28" s="6">
        <v>40</v>
      </c>
      <c r="O28" s="6">
        <v>70</v>
      </c>
      <c r="P28" s="7">
        <f t="shared" si="0"/>
        <v>68</v>
      </c>
      <c r="Q28" s="7">
        <f t="shared" si="1"/>
        <v>68.3</v>
      </c>
      <c r="R28" s="6">
        <v>13</v>
      </c>
      <c r="S28" s="5" t="s">
        <v>24</v>
      </c>
    </row>
    <row r="29" spans="1:19">
      <c r="A29" s="1" t="s">
        <v>80</v>
      </c>
      <c r="B29" s="2" t="s">
        <v>81</v>
      </c>
      <c r="C29" s="2" t="s">
        <v>19</v>
      </c>
      <c r="D29" s="2" t="s">
        <v>35</v>
      </c>
      <c r="E29" s="2" t="s">
        <v>36</v>
      </c>
      <c r="F29" s="2">
        <v>58</v>
      </c>
      <c r="G29" s="2">
        <v>50</v>
      </c>
      <c r="H29" s="2">
        <v>118</v>
      </c>
      <c r="I29" s="2">
        <v>131</v>
      </c>
      <c r="J29" s="2">
        <v>357</v>
      </c>
      <c r="K29" s="2" t="s">
        <v>22</v>
      </c>
      <c r="L29" s="5" t="s">
        <v>23</v>
      </c>
      <c r="M29" s="5">
        <v>60</v>
      </c>
      <c r="N29" s="6">
        <v>48</v>
      </c>
      <c r="O29" s="6">
        <v>70.400000000000006</v>
      </c>
      <c r="P29" s="7">
        <f t="shared" si="0"/>
        <v>63.552</v>
      </c>
      <c r="Q29" s="7">
        <f t="shared" si="1"/>
        <v>67.475999999999999</v>
      </c>
      <c r="R29" s="6">
        <v>18</v>
      </c>
      <c r="S29" s="5" t="s">
        <v>24</v>
      </c>
    </row>
    <row r="30" spans="1:19">
      <c r="A30" s="1" t="s">
        <v>82</v>
      </c>
      <c r="B30" s="2" t="s">
        <v>83</v>
      </c>
      <c r="C30" s="2" t="s">
        <v>19</v>
      </c>
      <c r="D30" s="2" t="s">
        <v>35</v>
      </c>
      <c r="E30" s="2" t="s">
        <v>36</v>
      </c>
      <c r="F30" s="2">
        <v>57</v>
      </c>
      <c r="G30" s="2">
        <v>60</v>
      </c>
      <c r="H30" s="2">
        <v>83</v>
      </c>
      <c r="I30" s="2">
        <v>121</v>
      </c>
      <c r="J30" s="2">
        <v>321</v>
      </c>
      <c r="K30" s="2" t="s">
        <v>22</v>
      </c>
      <c r="L30" s="5" t="s">
        <v>23</v>
      </c>
      <c r="M30" s="5">
        <v>76</v>
      </c>
      <c r="N30" s="6">
        <v>49.5</v>
      </c>
      <c r="O30" s="6">
        <v>64.2</v>
      </c>
      <c r="P30" s="7">
        <f t="shared" si="0"/>
        <v>67.156000000000006</v>
      </c>
      <c r="Q30" s="7">
        <f t="shared" si="1"/>
        <v>65.677999999999997</v>
      </c>
      <c r="R30" s="6">
        <v>21</v>
      </c>
      <c r="S30" s="5" t="s">
        <v>24</v>
      </c>
    </row>
    <row r="31" spans="1:19">
      <c r="A31" s="1" t="s">
        <v>84</v>
      </c>
      <c r="B31" s="2" t="s">
        <v>85</v>
      </c>
      <c r="C31" s="2" t="s">
        <v>19</v>
      </c>
      <c r="D31" s="2" t="s">
        <v>35</v>
      </c>
      <c r="E31" s="2" t="s">
        <v>36</v>
      </c>
      <c r="F31" s="2">
        <v>59</v>
      </c>
      <c r="G31" s="2">
        <v>55</v>
      </c>
      <c r="H31" s="2">
        <v>92</v>
      </c>
      <c r="I31" s="2">
        <v>132</v>
      </c>
      <c r="J31" s="2">
        <v>338</v>
      </c>
      <c r="K31" s="2" t="s">
        <v>22</v>
      </c>
      <c r="L31" s="5" t="s">
        <v>23</v>
      </c>
      <c r="M31" s="5">
        <v>84</v>
      </c>
      <c r="N31" s="6">
        <v>31</v>
      </c>
      <c r="O31" s="6">
        <v>62.8</v>
      </c>
      <c r="P31" s="7">
        <f t="shared" si="0"/>
        <v>67.463999999999999</v>
      </c>
      <c r="Q31" s="7">
        <f t="shared" si="1"/>
        <v>67.531999999999996</v>
      </c>
      <c r="R31" s="6">
        <v>17</v>
      </c>
      <c r="S31" s="5" t="s">
        <v>24</v>
      </c>
    </row>
    <row r="32" spans="1:19">
      <c r="A32" s="1" t="s">
        <v>86</v>
      </c>
      <c r="B32" s="2" t="s">
        <v>87</v>
      </c>
      <c r="C32" s="2" t="s">
        <v>19</v>
      </c>
      <c r="D32" s="2" t="s">
        <v>35</v>
      </c>
      <c r="E32" s="2" t="s">
        <v>36</v>
      </c>
      <c r="F32" s="2">
        <v>61</v>
      </c>
      <c r="G32" s="2">
        <v>61</v>
      </c>
      <c r="H32" s="2">
        <v>77</v>
      </c>
      <c r="I32" s="2">
        <v>117</v>
      </c>
      <c r="J32" s="2">
        <v>316</v>
      </c>
      <c r="K32" s="2" t="s">
        <v>22</v>
      </c>
      <c r="L32" s="5" t="s">
        <v>23</v>
      </c>
      <c r="M32" s="5">
        <v>83</v>
      </c>
      <c r="N32" s="6">
        <v>51.5</v>
      </c>
      <c r="O32" s="6">
        <v>65.8</v>
      </c>
      <c r="P32" s="7">
        <f t="shared" si="0"/>
        <v>70.963999999999999</v>
      </c>
      <c r="Q32" s="7">
        <f t="shared" si="1"/>
        <v>67.081999999999994</v>
      </c>
      <c r="R32" s="6">
        <v>19</v>
      </c>
      <c r="S32" s="5" t="s">
        <v>24</v>
      </c>
    </row>
    <row r="33" spans="1:19">
      <c r="A33" s="1" t="s">
        <v>88</v>
      </c>
      <c r="B33" s="2" t="s">
        <v>89</v>
      </c>
      <c r="C33" s="2" t="s">
        <v>19</v>
      </c>
      <c r="D33" s="2" t="s">
        <v>35</v>
      </c>
      <c r="E33" s="2" t="s">
        <v>36</v>
      </c>
      <c r="F33" s="2">
        <v>58</v>
      </c>
      <c r="G33" s="2">
        <v>55</v>
      </c>
      <c r="H33" s="2">
        <v>94</v>
      </c>
      <c r="I33" s="2">
        <v>145</v>
      </c>
      <c r="J33" s="2">
        <v>352</v>
      </c>
      <c r="K33" s="2" t="s">
        <v>22</v>
      </c>
      <c r="L33" s="5" t="s">
        <v>23</v>
      </c>
      <c r="M33" s="5">
        <v>97</v>
      </c>
      <c r="N33" s="6">
        <v>54</v>
      </c>
      <c r="O33" s="6">
        <v>87.5</v>
      </c>
      <c r="P33" s="7">
        <f t="shared" si="0"/>
        <v>87.28</v>
      </c>
      <c r="Q33" s="7">
        <f t="shared" si="1"/>
        <v>78.84</v>
      </c>
      <c r="R33" s="6">
        <v>2</v>
      </c>
      <c r="S33" s="5" t="s">
        <v>24</v>
      </c>
    </row>
    <row r="34" spans="1:19">
      <c r="A34" s="1" t="s">
        <v>90</v>
      </c>
      <c r="B34" s="2" t="s">
        <v>91</v>
      </c>
      <c r="C34" s="2" t="s">
        <v>19</v>
      </c>
      <c r="D34" s="2" t="s">
        <v>35</v>
      </c>
      <c r="E34" s="2" t="s">
        <v>36</v>
      </c>
      <c r="F34" s="2">
        <v>53</v>
      </c>
      <c r="G34" s="2">
        <v>53</v>
      </c>
      <c r="H34" s="2">
        <v>79</v>
      </c>
      <c r="I34" s="2">
        <v>108</v>
      </c>
      <c r="J34" s="2">
        <v>293</v>
      </c>
      <c r="K34" s="2" t="s">
        <v>22</v>
      </c>
      <c r="L34" s="5" t="s">
        <v>23</v>
      </c>
      <c r="M34" s="5">
        <v>77</v>
      </c>
      <c r="N34" s="6">
        <v>51</v>
      </c>
      <c r="O34" s="6">
        <v>68.3</v>
      </c>
      <c r="P34" s="7">
        <f t="shared" si="0"/>
        <v>69.704000000000008</v>
      </c>
      <c r="Q34" s="7">
        <f t="shared" si="1"/>
        <v>64.152000000000001</v>
      </c>
      <c r="R34" s="6">
        <v>25</v>
      </c>
      <c r="S34" s="5" t="s">
        <v>24</v>
      </c>
    </row>
    <row r="35" spans="1:19">
      <c r="A35" s="1" t="s">
        <v>92</v>
      </c>
      <c r="B35" s="2" t="s">
        <v>93</v>
      </c>
      <c r="C35" s="2" t="s">
        <v>19</v>
      </c>
      <c r="D35" s="2" t="s">
        <v>35</v>
      </c>
      <c r="E35" s="2" t="s">
        <v>36</v>
      </c>
      <c r="F35" s="2">
        <v>60</v>
      </c>
      <c r="G35" s="2">
        <v>54</v>
      </c>
      <c r="H35" s="2">
        <v>83</v>
      </c>
      <c r="I35" s="2">
        <v>111</v>
      </c>
      <c r="J35" s="2">
        <v>308</v>
      </c>
      <c r="K35" s="2" t="s">
        <v>22</v>
      </c>
      <c r="L35" s="5" t="s">
        <v>23</v>
      </c>
      <c r="M35" s="5">
        <v>89</v>
      </c>
      <c r="N35" s="6">
        <v>66</v>
      </c>
      <c r="O35" s="6">
        <v>71.7</v>
      </c>
      <c r="P35" s="7">
        <f t="shared" si="0"/>
        <v>77.936000000000007</v>
      </c>
      <c r="Q35" s="7">
        <f t="shared" si="1"/>
        <v>69.768000000000001</v>
      </c>
      <c r="R35" s="6">
        <v>11</v>
      </c>
      <c r="S35" s="5" t="s">
        <v>24</v>
      </c>
    </row>
    <row r="36" spans="1:19">
      <c r="A36" s="1" t="s">
        <v>94</v>
      </c>
      <c r="B36" s="2" t="s">
        <v>95</v>
      </c>
      <c r="C36" s="2" t="s">
        <v>19</v>
      </c>
      <c r="D36" s="2" t="s">
        <v>35</v>
      </c>
      <c r="E36" s="2" t="s">
        <v>36</v>
      </c>
      <c r="F36" s="2">
        <v>58</v>
      </c>
      <c r="G36" s="2">
        <v>44</v>
      </c>
      <c r="H36" s="2">
        <v>98</v>
      </c>
      <c r="I36" s="2">
        <v>128</v>
      </c>
      <c r="J36" s="2">
        <v>328</v>
      </c>
      <c r="K36" s="2" t="s">
        <v>22</v>
      </c>
      <c r="L36" s="5" t="s">
        <v>23</v>
      </c>
      <c r="M36" s="5">
        <v>90</v>
      </c>
      <c r="N36" s="6">
        <v>37</v>
      </c>
      <c r="O36" s="6">
        <v>72.3</v>
      </c>
      <c r="P36" s="7">
        <f t="shared" si="0"/>
        <v>75.144000000000005</v>
      </c>
      <c r="Q36" s="7">
        <f t="shared" si="1"/>
        <v>70.372</v>
      </c>
      <c r="R36" s="6">
        <v>8</v>
      </c>
      <c r="S36" s="5" t="s">
        <v>24</v>
      </c>
    </row>
    <row r="37" spans="1:19">
      <c r="A37" s="1" t="s">
        <v>96</v>
      </c>
      <c r="B37" s="2" t="s">
        <v>97</v>
      </c>
      <c r="C37" s="2" t="s">
        <v>19</v>
      </c>
      <c r="D37" s="2" t="s">
        <v>35</v>
      </c>
      <c r="E37" s="2" t="s">
        <v>36</v>
      </c>
      <c r="F37" s="2">
        <v>64</v>
      </c>
      <c r="G37" s="2">
        <v>69</v>
      </c>
      <c r="H37" s="2">
        <v>77</v>
      </c>
      <c r="I37" s="2">
        <v>139</v>
      </c>
      <c r="J37" s="2">
        <v>349</v>
      </c>
      <c r="K37" s="2" t="s">
        <v>22</v>
      </c>
      <c r="L37" s="5" t="s">
        <v>23</v>
      </c>
      <c r="M37" s="5">
        <v>88</v>
      </c>
      <c r="N37" s="6">
        <v>74</v>
      </c>
      <c r="O37" s="6">
        <v>77.2</v>
      </c>
      <c r="P37" s="7">
        <f t="shared" si="0"/>
        <v>81.135999999999996</v>
      </c>
      <c r="Q37" s="7">
        <f t="shared" si="1"/>
        <v>75.467999999999989</v>
      </c>
      <c r="R37" s="6">
        <v>4</v>
      </c>
      <c r="S37" s="5" t="s">
        <v>24</v>
      </c>
    </row>
    <row r="38" spans="1:19">
      <c r="A38" s="1" t="s">
        <v>98</v>
      </c>
      <c r="B38" s="2" t="s">
        <v>99</v>
      </c>
      <c r="C38" s="2" t="s">
        <v>19</v>
      </c>
      <c r="D38" s="2" t="s">
        <v>35</v>
      </c>
      <c r="E38" s="2" t="s">
        <v>36</v>
      </c>
      <c r="F38" s="2">
        <v>61</v>
      </c>
      <c r="G38" s="2">
        <v>39</v>
      </c>
      <c r="H38" s="2">
        <v>87</v>
      </c>
      <c r="I38" s="2">
        <v>140</v>
      </c>
      <c r="J38" s="2">
        <v>327</v>
      </c>
      <c r="K38" s="2" t="s">
        <v>22</v>
      </c>
      <c r="L38" s="5" t="s">
        <v>23</v>
      </c>
      <c r="M38" s="5">
        <v>95</v>
      </c>
      <c r="N38" s="6">
        <v>28.5</v>
      </c>
      <c r="O38" s="6">
        <v>61.6</v>
      </c>
      <c r="P38" s="7">
        <f t="shared" si="0"/>
        <v>70.988</v>
      </c>
      <c r="Q38" s="7">
        <f t="shared" si="1"/>
        <v>68.194000000000003</v>
      </c>
      <c r="R38" s="6">
        <v>14</v>
      </c>
      <c r="S38" s="5" t="s">
        <v>24</v>
      </c>
    </row>
    <row r="39" spans="1:19">
      <c r="A39" s="1" t="s">
        <v>100</v>
      </c>
      <c r="B39" s="2" t="s">
        <v>101</v>
      </c>
      <c r="C39" s="2" t="s">
        <v>19</v>
      </c>
      <c r="D39" s="2" t="s">
        <v>35</v>
      </c>
      <c r="E39" s="2" t="s">
        <v>36</v>
      </c>
      <c r="F39" s="2">
        <v>55</v>
      </c>
      <c r="G39" s="2">
        <v>47</v>
      </c>
      <c r="H39" s="2">
        <v>90</v>
      </c>
      <c r="I39" s="2">
        <v>133</v>
      </c>
      <c r="J39" s="2">
        <v>325</v>
      </c>
      <c r="K39" s="2" t="s">
        <v>22</v>
      </c>
      <c r="L39" s="5" t="s">
        <v>23</v>
      </c>
      <c r="M39" s="5">
        <v>95</v>
      </c>
      <c r="N39" s="6">
        <v>42.5</v>
      </c>
      <c r="O39" s="6">
        <v>87.5</v>
      </c>
      <c r="P39" s="7">
        <f t="shared" si="0"/>
        <v>85.1</v>
      </c>
      <c r="Q39" s="7">
        <f t="shared" si="1"/>
        <v>75.05</v>
      </c>
      <c r="R39" s="6">
        <v>5</v>
      </c>
      <c r="S39" s="5" t="s">
        <v>24</v>
      </c>
    </row>
    <row r="40" spans="1:19">
      <c r="A40" s="1" t="s">
        <v>102</v>
      </c>
      <c r="B40" s="2" t="s">
        <v>103</v>
      </c>
      <c r="C40" s="2" t="s">
        <v>19</v>
      </c>
      <c r="D40" s="2" t="s">
        <v>35</v>
      </c>
      <c r="E40" s="2" t="s">
        <v>36</v>
      </c>
      <c r="F40" s="2">
        <v>53</v>
      </c>
      <c r="G40" s="2">
        <v>57</v>
      </c>
      <c r="H40" s="2">
        <v>80</v>
      </c>
      <c r="I40" s="2">
        <v>121</v>
      </c>
      <c r="J40" s="2">
        <v>311</v>
      </c>
      <c r="K40" s="2" t="s">
        <v>22</v>
      </c>
      <c r="L40" s="5" t="s">
        <v>23</v>
      </c>
      <c r="M40" s="5">
        <v>65</v>
      </c>
      <c r="N40" s="6">
        <v>71.5</v>
      </c>
      <c r="O40" s="6">
        <v>69.2</v>
      </c>
      <c r="P40" s="7">
        <f t="shared" si="0"/>
        <v>67.795999999999992</v>
      </c>
      <c r="Q40" s="7">
        <f t="shared" si="1"/>
        <v>64.99799999999999</v>
      </c>
      <c r="R40" s="6">
        <v>24</v>
      </c>
      <c r="S40" s="5" t="s">
        <v>24</v>
      </c>
    </row>
    <row r="41" spans="1:19">
      <c r="A41" s="1" t="s">
        <v>104</v>
      </c>
      <c r="B41" s="2" t="s">
        <v>105</v>
      </c>
      <c r="C41" s="2" t="s">
        <v>19</v>
      </c>
      <c r="D41" s="2" t="s">
        <v>35</v>
      </c>
      <c r="E41" s="2" t="s">
        <v>36</v>
      </c>
      <c r="F41" s="2">
        <v>60</v>
      </c>
      <c r="G41" s="2">
        <v>46</v>
      </c>
      <c r="H41" s="2">
        <v>68</v>
      </c>
      <c r="I41" s="2">
        <v>113</v>
      </c>
      <c r="J41" s="2">
        <v>287</v>
      </c>
      <c r="K41" s="2" t="s">
        <v>22</v>
      </c>
      <c r="L41" s="5" t="s">
        <v>23</v>
      </c>
      <c r="M41" s="5">
        <v>61</v>
      </c>
      <c r="N41" s="6">
        <v>28.5</v>
      </c>
      <c r="O41" s="6">
        <v>68.599999999999994</v>
      </c>
      <c r="P41" s="7">
        <f t="shared" si="0"/>
        <v>60.747999999999998</v>
      </c>
      <c r="Q41" s="7">
        <f t="shared" si="1"/>
        <v>59.073999999999998</v>
      </c>
      <c r="R41" s="6">
        <v>31</v>
      </c>
      <c r="S41" s="5" t="s">
        <v>24</v>
      </c>
    </row>
    <row r="42" spans="1:19">
      <c r="A42" s="1" t="s">
        <v>106</v>
      </c>
      <c r="B42" s="2" t="s">
        <v>107</v>
      </c>
      <c r="C42" s="2" t="s">
        <v>19</v>
      </c>
      <c r="D42" s="2" t="s">
        <v>35</v>
      </c>
      <c r="E42" s="2" t="s">
        <v>36</v>
      </c>
      <c r="F42" s="2">
        <v>55</v>
      </c>
      <c r="G42" s="2">
        <v>48</v>
      </c>
      <c r="H42" s="2">
        <v>75</v>
      </c>
      <c r="I42" s="2">
        <v>140</v>
      </c>
      <c r="J42" s="2">
        <v>318</v>
      </c>
      <c r="K42" s="2" t="s">
        <v>22</v>
      </c>
      <c r="L42" s="5" t="s">
        <v>23</v>
      </c>
      <c r="M42" s="5">
        <v>92</v>
      </c>
      <c r="N42" s="6">
        <v>39.5</v>
      </c>
      <c r="O42" s="6">
        <v>71.7</v>
      </c>
      <c r="P42" s="7">
        <f t="shared" si="0"/>
        <v>75.956000000000003</v>
      </c>
      <c r="Q42" s="7">
        <f t="shared" si="1"/>
        <v>69.778000000000006</v>
      </c>
      <c r="R42" s="6">
        <v>10</v>
      </c>
      <c r="S42" s="5" t="s">
        <v>24</v>
      </c>
    </row>
    <row r="43" spans="1:19">
      <c r="A43" s="1" t="s">
        <v>108</v>
      </c>
      <c r="B43" s="2" t="s">
        <v>109</v>
      </c>
      <c r="C43" s="2" t="s">
        <v>19</v>
      </c>
      <c r="D43" s="2" t="s">
        <v>35</v>
      </c>
      <c r="E43" s="2" t="s">
        <v>36</v>
      </c>
      <c r="F43" s="2">
        <v>63</v>
      </c>
      <c r="G43" s="2">
        <v>43</v>
      </c>
      <c r="H43" s="2">
        <v>86</v>
      </c>
      <c r="I43" s="2">
        <v>136</v>
      </c>
      <c r="J43" s="2">
        <v>328</v>
      </c>
      <c r="K43" s="2" t="s">
        <v>22</v>
      </c>
      <c r="L43" s="5" t="s">
        <v>23</v>
      </c>
      <c r="M43" s="5">
        <v>77</v>
      </c>
      <c r="N43" s="6">
        <v>28</v>
      </c>
      <c r="O43" s="6">
        <v>74.400000000000006</v>
      </c>
      <c r="P43" s="7">
        <f t="shared" si="0"/>
        <v>69.872000000000014</v>
      </c>
      <c r="Q43" s="7">
        <f t="shared" si="1"/>
        <v>67.736000000000004</v>
      </c>
      <c r="R43" s="6">
        <v>16</v>
      </c>
      <c r="S43" s="5" t="s">
        <v>24</v>
      </c>
    </row>
    <row r="44" spans="1:19">
      <c r="A44" s="1" t="s">
        <v>110</v>
      </c>
      <c r="B44" s="2" t="s">
        <v>111</v>
      </c>
      <c r="C44" s="2" t="s">
        <v>19</v>
      </c>
      <c r="D44" s="2" t="s">
        <v>35</v>
      </c>
      <c r="E44" s="2" t="s">
        <v>36</v>
      </c>
      <c r="F44" s="2">
        <v>61</v>
      </c>
      <c r="G44" s="2">
        <v>45</v>
      </c>
      <c r="H44" s="2">
        <v>85</v>
      </c>
      <c r="I44" s="2">
        <v>140</v>
      </c>
      <c r="J44" s="2">
        <v>331</v>
      </c>
      <c r="K44" s="2" t="s">
        <v>39</v>
      </c>
      <c r="L44" s="5" t="s">
        <v>23</v>
      </c>
      <c r="M44" s="5">
        <v>67</v>
      </c>
      <c r="N44" s="6">
        <v>34</v>
      </c>
      <c r="O44" s="6">
        <v>67.8</v>
      </c>
      <c r="P44" s="7">
        <f t="shared" si="0"/>
        <v>63.423999999999999</v>
      </c>
      <c r="Q44" s="7">
        <f t="shared" si="1"/>
        <v>64.811999999999998</v>
      </c>
      <c r="R44" s="6">
        <v>1</v>
      </c>
      <c r="S44" s="5" t="s">
        <v>24</v>
      </c>
    </row>
    <row r="45" spans="1:19">
      <c r="A45" s="1" t="s">
        <v>112</v>
      </c>
      <c r="B45" s="2" t="s">
        <v>113</v>
      </c>
      <c r="C45" s="2" t="s">
        <v>19</v>
      </c>
      <c r="D45" s="2" t="s">
        <v>35</v>
      </c>
      <c r="E45" s="2" t="s">
        <v>36</v>
      </c>
      <c r="F45" s="2">
        <v>47</v>
      </c>
      <c r="G45" s="2">
        <v>50</v>
      </c>
      <c r="H45" s="2">
        <v>77</v>
      </c>
      <c r="I45" s="2">
        <v>130</v>
      </c>
      <c r="J45" s="2">
        <v>304</v>
      </c>
      <c r="K45" s="2" t="s">
        <v>39</v>
      </c>
      <c r="L45" s="5" t="s">
        <v>23</v>
      </c>
      <c r="M45" s="5">
        <v>60</v>
      </c>
      <c r="N45" s="6">
        <v>40</v>
      </c>
      <c r="O45" s="6">
        <v>69.099999999999994</v>
      </c>
      <c r="P45" s="7">
        <f t="shared" si="0"/>
        <v>61.968000000000004</v>
      </c>
      <c r="Q45" s="7">
        <f t="shared" si="1"/>
        <v>61.384</v>
      </c>
      <c r="R45" s="6">
        <v>3</v>
      </c>
      <c r="S45" s="5" t="s">
        <v>24</v>
      </c>
    </row>
    <row r="46" spans="1:19">
      <c r="A46" s="1" t="s">
        <v>114</v>
      </c>
      <c r="B46" s="2" t="s">
        <v>115</v>
      </c>
      <c r="C46" s="2" t="s">
        <v>19</v>
      </c>
      <c r="D46" s="2" t="s">
        <v>35</v>
      </c>
      <c r="E46" s="2" t="s">
        <v>36</v>
      </c>
      <c r="F46" s="2">
        <v>55</v>
      </c>
      <c r="G46" s="2">
        <v>40</v>
      </c>
      <c r="H46" s="2">
        <v>70</v>
      </c>
      <c r="I46" s="2">
        <v>129</v>
      </c>
      <c r="J46" s="2">
        <v>294</v>
      </c>
      <c r="K46" s="2" t="s">
        <v>22</v>
      </c>
      <c r="L46" s="5" t="s">
        <v>23</v>
      </c>
      <c r="M46" s="5">
        <v>72</v>
      </c>
      <c r="N46" s="6">
        <v>45.5</v>
      </c>
      <c r="O46" s="6">
        <v>54.2</v>
      </c>
      <c r="P46" s="7">
        <f t="shared" si="0"/>
        <v>60.275999999999996</v>
      </c>
      <c r="Q46" s="7">
        <f t="shared" si="1"/>
        <v>59.537999999999997</v>
      </c>
      <c r="R46" s="6">
        <v>30</v>
      </c>
      <c r="S46" s="5" t="s">
        <v>24</v>
      </c>
    </row>
    <row r="47" spans="1:19">
      <c r="A47" s="1" t="s">
        <v>116</v>
      </c>
      <c r="B47" s="2" t="s">
        <v>117</v>
      </c>
      <c r="C47" s="2" t="s">
        <v>19</v>
      </c>
      <c r="D47" s="2" t="s">
        <v>35</v>
      </c>
      <c r="E47" s="2" t="s">
        <v>36</v>
      </c>
      <c r="F47" s="2">
        <v>57</v>
      </c>
      <c r="G47" s="2">
        <v>42</v>
      </c>
      <c r="H47" s="2">
        <v>87</v>
      </c>
      <c r="I47" s="2">
        <v>124</v>
      </c>
      <c r="J47" s="2">
        <v>310</v>
      </c>
      <c r="K47" s="2" t="s">
        <v>39</v>
      </c>
      <c r="L47" s="5" t="s">
        <v>23</v>
      </c>
      <c r="M47" s="5">
        <v>74</v>
      </c>
      <c r="N47" s="6">
        <v>20</v>
      </c>
      <c r="O47" s="6">
        <v>66.599999999999994</v>
      </c>
      <c r="P47" s="7">
        <f t="shared" si="0"/>
        <v>63.967999999999996</v>
      </c>
      <c r="Q47" s="7">
        <f t="shared" si="1"/>
        <v>62.983999999999995</v>
      </c>
      <c r="R47" s="6">
        <v>2</v>
      </c>
      <c r="S47" s="5" t="s">
        <v>24</v>
      </c>
    </row>
    <row r="48" spans="1:19">
      <c r="A48" s="3" t="s">
        <v>118</v>
      </c>
      <c r="B48" s="4" t="s">
        <v>119</v>
      </c>
      <c r="C48" s="4" t="s">
        <v>19</v>
      </c>
      <c r="D48" s="4" t="s">
        <v>35</v>
      </c>
      <c r="E48" s="4" t="s">
        <v>36</v>
      </c>
      <c r="F48" s="4">
        <v>64</v>
      </c>
      <c r="G48" s="4">
        <v>67</v>
      </c>
      <c r="H48" s="4">
        <v>78</v>
      </c>
      <c r="I48" s="4">
        <v>71</v>
      </c>
      <c r="J48" s="4">
        <v>280</v>
      </c>
      <c r="K48" s="4" t="s">
        <v>39</v>
      </c>
      <c r="L48" s="8" t="s">
        <v>23</v>
      </c>
      <c r="M48" s="8">
        <v>34</v>
      </c>
      <c r="N48" s="9">
        <v>59</v>
      </c>
      <c r="O48" s="9">
        <v>57.1</v>
      </c>
      <c r="P48" s="10">
        <f t="shared" si="0"/>
        <v>48.088000000000001</v>
      </c>
      <c r="Q48" s="10">
        <f t="shared" si="1"/>
        <v>52.043999999999997</v>
      </c>
      <c r="R48" s="9">
        <v>6</v>
      </c>
      <c r="S48" s="5" t="s">
        <v>120</v>
      </c>
    </row>
    <row r="49" spans="1:19">
      <c r="A49" s="1" t="s">
        <v>121</v>
      </c>
      <c r="B49" s="2" t="s">
        <v>122</v>
      </c>
      <c r="C49" s="2" t="s">
        <v>19</v>
      </c>
      <c r="D49" s="2" t="s">
        <v>35</v>
      </c>
      <c r="E49" s="2" t="s">
        <v>36</v>
      </c>
      <c r="F49" s="2">
        <v>60</v>
      </c>
      <c r="G49" s="2">
        <v>62</v>
      </c>
      <c r="H49" s="2">
        <v>59</v>
      </c>
      <c r="I49" s="2">
        <v>102</v>
      </c>
      <c r="J49" s="2">
        <v>283</v>
      </c>
      <c r="K49" s="2" t="s">
        <v>39</v>
      </c>
      <c r="L49" s="5" t="s">
        <v>23</v>
      </c>
      <c r="M49" s="5">
        <v>78</v>
      </c>
      <c r="N49" s="6">
        <v>48.5</v>
      </c>
      <c r="O49" s="6">
        <v>72.5</v>
      </c>
      <c r="P49" s="7">
        <f t="shared" si="0"/>
        <v>71.819999999999993</v>
      </c>
      <c r="Q49" s="7">
        <f t="shared" si="1"/>
        <v>64.209999999999994</v>
      </c>
      <c r="R49" s="6">
        <v>4</v>
      </c>
      <c r="S49" s="5" t="s">
        <v>24</v>
      </c>
    </row>
  </sheetData>
  <phoneticPr fontId="5" type="noConversion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xxxy</cp:lastModifiedBy>
  <cp:lastPrinted>2019-03-29T10:23:32Z</cp:lastPrinted>
  <dcterms:created xsi:type="dcterms:W3CDTF">2015-06-05T18:19:00Z</dcterms:created>
  <dcterms:modified xsi:type="dcterms:W3CDTF">2019-03-29T10:23:55Z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